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35" documentId="8_{3DE597D7-71CA-4E55-B68D-86D56DD8209F}" xr6:coauthVersionLast="47" xr6:coauthVersionMax="47" xr10:uidLastSave="{039955F5-1407-4B9F-84BD-37265596D23C}"/>
  <bookViews>
    <workbookView xWindow="-28920" yWindow="1140" windowWidth="29040" windowHeight="15720" xr2:uid="{00000000-000D-0000-FFFF-FFFF00000000}"/>
  </bookViews>
  <sheets>
    <sheet name="Pakkumus" sheetId="6" r:id="rId1"/>
    <sheet name="Spetsifikatsioon" sheetId="7" r:id="rId2"/>
    <sheet name="Tööde kirjeldus" sheetId="8"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6" i="7" l="1"/>
  <c r="G17" i="7"/>
  <c r="G15" i="7"/>
  <c r="G11" i="6" s="1"/>
  <c r="G6" i="7"/>
  <c r="G7" i="7"/>
  <c r="G8" i="7"/>
  <c r="G9" i="7"/>
  <c r="G10" i="7"/>
  <c r="G11" i="7"/>
  <c r="G10" i="6" s="1"/>
  <c r="G13" i="7"/>
  <c r="G5" i="7"/>
  <c r="G12" i="6" l="1"/>
  <c r="G19" i="7"/>
  <c r="G20" i="7" s="1"/>
  <c r="G13" i="6" l="1"/>
  <c r="G14" i="6"/>
  <c r="G21" i="7"/>
</calcChain>
</file>

<file path=xl/sharedStrings.xml><?xml version="1.0" encoding="utf-8"?>
<sst xmlns="http://schemas.openxmlformats.org/spreadsheetml/2006/main" count="63" uniqueCount="53">
  <si>
    <t>Pakkuja nimi:</t>
  </si>
  <si>
    <t>Pakkuja registrikood:</t>
  </si>
  <si>
    <t>Pakkumus</t>
  </si>
  <si>
    <t>Maksumus eurodes</t>
  </si>
  <si>
    <t>Kokku</t>
  </si>
  <si>
    <t>Kokku koos käibemaksuga</t>
  </si>
  <si>
    <t>toodud hankemenetlusest kõrvaldamise alused.</t>
  </si>
  <si>
    <t>Pakkuja esindaja nimi:</t>
  </si>
  <si>
    <t>/allkirjastatud digitaalselt/</t>
  </si>
  <si>
    <t>Käesolev pakkumus on jõus 30 kalendripäeva alates pakkumuse esitamise tähtpäevast.</t>
  </si>
  <si>
    <t>Materjalide ja seadmete spetsifikatsioon</t>
  </si>
  <si>
    <t>Nimetus</t>
  </si>
  <si>
    <t>Mark</t>
  </si>
  <si>
    <t>MÜ</t>
  </si>
  <si>
    <t>Kogus</t>
  </si>
  <si>
    <t>Jrk nr</t>
  </si>
  <si>
    <t>Liinid</t>
  </si>
  <si>
    <t>tk</t>
  </si>
  <si>
    <t>Rippkeerdkaabel</t>
  </si>
  <si>
    <t>m</t>
  </si>
  <si>
    <t>Valgustid</t>
  </si>
  <si>
    <t>Tööde kirjeldus</t>
  </si>
  <si>
    <t xml:space="preserve">Tänavavalgustuse materjalide maksumus </t>
  </si>
  <si>
    <t xml:space="preserve">Tänavavalgustuse tööde teostamise  maksumus </t>
  </si>
  <si>
    <t>Pakkumus Jõe tänava tänavavalgustuse ehitamiseks</t>
  </si>
  <si>
    <t>Immutatud puitpost</t>
  </si>
  <si>
    <t>L=10m, kl 2</t>
  </si>
  <si>
    <t>AMKA 3x25+35</t>
  </si>
  <si>
    <t>AMKA kandeklamber</t>
  </si>
  <si>
    <t>SO214</t>
  </si>
  <si>
    <t>AMKA lõpukinnitusklamber</t>
  </si>
  <si>
    <t>SO3.35</t>
  </si>
  <si>
    <t>Isolatsiooni läbipaistev klemm</t>
  </si>
  <si>
    <t>SLIW50 AL/CU16-50</t>
  </si>
  <si>
    <t>SLIP12.1 AL/CUN 10-95</t>
  </si>
  <si>
    <t>Valgusti kandur puitpostile</t>
  </si>
  <si>
    <r>
      <t>L=0,6m, 5</t>
    </r>
    <r>
      <rPr>
        <sz val="11"/>
        <color theme="1"/>
        <rFont val="Aptos Narrow"/>
        <family val="2"/>
      </rPr>
      <t>º</t>
    </r>
  </si>
  <si>
    <t>LED valgusti MALMÖ</t>
  </si>
  <si>
    <t>DKS674 LED046 36W</t>
  </si>
  <si>
    <t>Kokku koos KM-ga</t>
  </si>
  <si>
    <t>Tööd</t>
  </si>
  <si>
    <t>Elektrimontaažitööd</t>
  </si>
  <si>
    <t>Dokumentatsioon</t>
  </si>
  <si>
    <t>obj</t>
  </si>
  <si>
    <t>käibemaks 22%</t>
  </si>
  <si>
    <t>Postide kaeve- ja paigaldustööd</t>
  </si>
  <si>
    <t>Käibemaks 22%</t>
  </si>
  <si>
    <t xml:space="preserve">Pakkumuse esitamisega kinnitame, et  pakkujal puuduvad riigihangete seaduse  § 95 lõikes 1 </t>
  </si>
  <si>
    <t>Eskiisjoonis</t>
  </si>
  <si>
    <t>Üldkirjeldus</t>
  </si>
  <si>
    <t>Ühiku hind</t>
  </si>
  <si>
    <t>Kogumaksumus</t>
  </si>
  <si>
    <t>Rajada uus tänvavalgustus Jõe tänavale (ehitusprojekt puudub). Paigaldada uued süvaimmutatud puitpostid ning rajada õhuliin (AMKA). Paigaldada LED valgustid. Liin ühendada olemasolevasse tänavavalgustusvõrku mastis V1.9. Pärast tööde lõppu koostada geodeetilisel alusplaanil teostusjoonis ning ehitusdokumentatsioon. Mahud on näidatud eraldi lehel "Spetsifikatsioon"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</si>
</sst>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9" x14ac:knownFonts="1">
    <font>
      <sz val="11"/>
      <color theme="1"/>
      <name val="Calibri"/>
      <family val="2"/>
      <scheme val="minor"/>
    </font>
    <font>
      <sz val="10"/>
      <name val="Arial"/>
      <family val="2"/>
      <charset val="186"/>
    </font>
    <font>
      <b/>
      <sz val="11"/>
      <color theme="1"/>
      <name val="Calibri"/>
      <family val="2"/>
      <charset val="186"/>
      <scheme val="minor"/>
    </font>
    <font>
      <b/>
      <sz val="12"/>
      <color theme="1"/>
      <name val="Calibri"/>
      <family val="2"/>
      <charset val="186"/>
      <scheme val="minor"/>
    </font>
    <font>
      <u/>
      <sz val="11"/>
      <color theme="1"/>
      <name val="Calibri"/>
      <family val="2"/>
      <scheme val="minor"/>
    </font>
    <font>
      <sz val="14"/>
      <color theme="1"/>
      <name val="Calibri"/>
      <family val="2"/>
      <scheme val="minor"/>
    </font>
    <font>
      <b/>
      <sz val="14"/>
      <color theme="1"/>
      <name val="Calibri"/>
      <family val="2"/>
      <charset val="186"/>
      <scheme val="minor"/>
    </font>
    <font>
      <sz val="11"/>
      <color theme="1"/>
      <name val="Aptos Narrow"/>
      <family val="2"/>
    </font>
    <font>
      <b/>
      <sz val="11"/>
      <color theme="1"/>
      <name val="Calibri"/>
      <family val="2"/>
      <scheme val="minor"/>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1" fillId="0" borderId="0"/>
  </cellStyleXfs>
  <cellXfs count="21">
    <xf numFmtId="0" fontId="0" fillId="0" borderId="0" xfId="0"/>
    <xf numFmtId="0" fontId="3" fillId="0" borderId="0" xfId="0" applyFont="1"/>
    <xf numFmtId="0" fontId="2" fillId="0" borderId="0" xfId="0" applyFont="1"/>
    <xf numFmtId="0" fontId="0" fillId="0" borderId="2" xfId="0" applyBorder="1"/>
    <xf numFmtId="0" fontId="0" fillId="0" borderId="3" xfId="0" applyBorder="1"/>
    <xf numFmtId="0" fontId="4" fillId="0" borderId="6" xfId="0" applyFont="1" applyBorder="1"/>
    <xf numFmtId="0" fontId="5" fillId="0" borderId="0" xfId="0" applyFont="1"/>
    <xf numFmtId="0" fontId="6" fillId="0" borderId="0" xfId="0" applyFont="1"/>
    <xf numFmtId="0" fontId="8" fillId="0" borderId="0" xfId="0" applyFont="1"/>
    <xf numFmtId="164" fontId="0" fillId="0" borderId="1" xfId="0" applyNumberFormat="1" applyBorder="1"/>
    <xf numFmtId="164" fontId="0" fillId="0" borderId="4" xfId="0" applyNumberFormat="1" applyBorder="1"/>
    <xf numFmtId="0" fontId="0" fillId="0" borderId="0" xfId="0" applyAlignment="1">
      <alignment horizontal="left" vertical="top" wrapText="1"/>
    </xf>
    <xf numFmtId="0" fontId="0" fillId="0" borderId="1" xfId="0" applyBorder="1"/>
    <xf numFmtId="0" fontId="0" fillId="0" borderId="1" xfId="0" applyBorder="1" applyAlignment="1">
      <alignment wrapText="1"/>
    </xf>
    <xf numFmtId="0" fontId="0" fillId="0" borderId="0" xfId="0" applyAlignment="1">
      <alignment horizontal="left" vertical="top"/>
    </xf>
    <xf numFmtId="0" fontId="0" fillId="0" borderId="7" xfId="0" applyBorder="1" applyAlignment="1">
      <alignment horizontal="left" vertical="top"/>
    </xf>
    <xf numFmtId="0" fontId="0" fillId="0" borderId="1" xfId="0" applyBorder="1" applyAlignment="1">
      <alignment vertical="top"/>
    </xf>
    <xf numFmtId="0" fontId="0" fillId="0" borderId="1" xfId="0" applyBorder="1" applyAlignment="1">
      <alignment vertical="top" wrapText="1"/>
    </xf>
    <xf numFmtId="0" fontId="0" fillId="0" borderId="1" xfId="0" applyFont="1" applyBorder="1" applyAlignment="1">
      <alignment vertical="top" wrapText="1"/>
    </xf>
    <xf numFmtId="164" fontId="8" fillId="0" borderId="1" xfId="0" applyNumberFormat="1" applyFont="1" applyBorder="1"/>
    <xf numFmtId="164" fontId="8" fillId="0" borderId="5" xfId="0" applyNumberFormat="1" applyFont="1" applyBorder="1"/>
  </cellXfs>
  <cellStyles count="2">
    <cellStyle name="Normaallaad" xfId="0" builtinId="0"/>
    <cellStyle name="Normal_Sheet1"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18</xdr:col>
      <xdr:colOff>392324</xdr:colOff>
      <xdr:row>46</xdr:row>
      <xdr:rowOff>172537</xdr:rowOff>
    </xdr:to>
    <xdr:pic>
      <xdr:nvPicPr>
        <xdr:cNvPr id="2" name="Pilt 1">
          <a:extLst>
            <a:ext uri="{FF2B5EF4-FFF2-40B4-BE49-F238E27FC236}">
              <a16:creationId xmlns:a16="http://schemas.microsoft.com/office/drawing/2014/main" id="{FFDA94E3-AD5E-47A9-CE06-9896F779D935}"/>
            </a:ext>
          </a:extLst>
        </xdr:cNvPr>
        <xdr:cNvPicPr>
          <a:picLocks noChangeAspect="1"/>
        </xdr:cNvPicPr>
      </xdr:nvPicPr>
      <xdr:blipFill>
        <a:blip xmlns:r="http://schemas.openxmlformats.org/officeDocument/2006/relationships" r:embed="rId1"/>
        <a:stretch>
          <a:fillRect/>
        </a:stretch>
      </xdr:blipFill>
      <xdr:spPr>
        <a:xfrm>
          <a:off x="0" y="1381125"/>
          <a:ext cx="12889124" cy="7792537"/>
        </a:xfrm>
        <a:prstGeom prst="rect">
          <a:avLst/>
        </a:prstGeom>
      </xdr:spPr>
    </xdr:pic>
    <xdr:clientData/>
  </xdr:twoCellAnchor>
  <xdr:twoCellAnchor editAs="oneCell">
    <xdr:from>
      <xdr:col>12</xdr:col>
      <xdr:colOff>171450</xdr:colOff>
      <xdr:row>34</xdr:row>
      <xdr:rowOff>171450</xdr:rowOff>
    </xdr:from>
    <xdr:to>
      <xdr:col>13</xdr:col>
      <xdr:colOff>114300</xdr:colOff>
      <xdr:row>37</xdr:row>
      <xdr:rowOff>152400</xdr:rowOff>
    </xdr:to>
    <xdr:pic>
      <xdr:nvPicPr>
        <xdr:cNvPr id="4" name="Pilt 3" descr="Streetlight with solid fill">
          <a:extLst>
            <a:ext uri="{FF2B5EF4-FFF2-40B4-BE49-F238E27FC236}">
              <a16:creationId xmlns:a16="http://schemas.microsoft.com/office/drawing/2014/main" id="{4D84051E-3560-B3A4-55AD-6B2358F6BE0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010650" y="6886575"/>
          <a:ext cx="552450" cy="552450"/>
        </a:xfrm>
        <a:prstGeom prst="rect">
          <a:avLst/>
        </a:prstGeom>
      </xdr:spPr>
    </xdr:pic>
    <xdr:clientData/>
  </xdr:twoCellAnchor>
  <xdr:oneCellAnchor>
    <xdr:from>
      <xdr:col>11</xdr:col>
      <xdr:colOff>38100</xdr:colOff>
      <xdr:row>37</xdr:row>
      <xdr:rowOff>153761</xdr:rowOff>
    </xdr:from>
    <xdr:ext cx="1618135" cy="264560"/>
    <xdr:sp macro="" textlink="">
      <xdr:nvSpPr>
        <xdr:cNvPr id="5" name="TextBox 4">
          <a:extLst>
            <a:ext uri="{FF2B5EF4-FFF2-40B4-BE49-F238E27FC236}">
              <a16:creationId xmlns:a16="http://schemas.microsoft.com/office/drawing/2014/main" id="{017D0F06-5C4A-7674-94C6-0744B255C36C}"/>
            </a:ext>
          </a:extLst>
        </xdr:cNvPr>
        <xdr:cNvSpPr txBox="1"/>
      </xdr:nvSpPr>
      <xdr:spPr>
        <a:xfrm>
          <a:off x="8273143" y="7441747"/>
          <a:ext cx="16181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t-EE" sz="1100"/>
            <a:t>Olemasolev valgusti</a:t>
          </a:r>
          <a:r>
            <a:rPr lang="et-EE" sz="1100" baseline="0"/>
            <a:t> V1.9</a:t>
          </a:r>
          <a:endParaRPr lang="et-EE" sz="1100"/>
        </a:p>
      </xdr:txBody>
    </xdr:sp>
    <xdr:clientData/>
  </xdr:oneCellAnchor>
</xdr:wsDr>
</file>

<file path=xl/theme/theme1.xml><?xml version="1.0" encoding="utf-8"?>
<a:theme xmlns:a="http://schemas.openxmlformats.org/drawingml/2006/main" name="Office Theme 2007 - 2010">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G22"/>
  <sheetViews>
    <sheetView tabSelected="1" zoomScaleNormal="100" workbookViewId="0">
      <selection activeCell="E8" sqref="E8"/>
    </sheetView>
  </sheetViews>
  <sheetFormatPr defaultRowHeight="15" x14ac:dyDescent="0.25"/>
  <cols>
    <col min="7" max="7" width="22.140625" customWidth="1"/>
  </cols>
  <sheetData>
    <row r="2" spans="1:7" ht="18.75" x14ac:dyDescent="0.3">
      <c r="B2" s="7" t="s">
        <v>24</v>
      </c>
      <c r="C2" s="2"/>
      <c r="D2" s="2"/>
      <c r="E2" s="2"/>
      <c r="F2" s="2"/>
      <c r="G2" s="2"/>
    </row>
    <row r="4" spans="1:7" x14ac:dyDescent="0.25">
      <c r="A4" t="s">
        <v>0</v>
      </c>
    </row>
    <row r="5" spans="1:7" x14ac:dyDescent="0.25">
      <c r="A5" t="s">
        <v>1</v>
      </c>
    </row>
    <row r="7" spans="1:7" ht="15.75" x14ac:dyDescent="0.25">
      <c r="A7" s="1" t="s">
        <v>2</v>
      </c>
    </row>
    <row r="8" spans="1:7" x14ac:dyDescent="0.25">
      <c r="A8" s="2"/>
    </row>
    <row r="9" spans="1:7" x14ac:dyDescent="0.25">
      <c r="G9" t="s">
        <v>3</v>
      </c>
    </row>
    <row r="10" spans="1:7" x14ac:dyDescent="0.25">
      <c r="A10" s="3" t="s">
        <v>22</v>
      </c>
      <c r="B10" s="4"/>
      <c r="C10" s="4"/>
      <c r="D10" s="4"/>
      <c r="E10" s="4"/>
      <c r="F10" s="4"/>
      <c r="G10" s="9">
        <f>SUM(Spetsifikatsioon!G5:G11,Spetsifikatsioon!G13)</f>
        <v>0</v>
      </c>
    </row>
    <row r="11" spans="1:7" x14ac:dyDescent="0.25">
      <c r="A11" s="4" t="s">
        <v>23</v>
      </c>
      <c r="B11" s="4"/>
      <c r="C11" s="4"/>
      <c r="D11" s="4"/>
      <c r="E11" s="4"/>
      <c r="F11" s="5"/>
      <c r="G11" s="9">
        <f>SUM(Spetsifikatsioon!G15:G17)</f>
        <v>0</v>
      </c>
    </row>
    <row r="12" spans="1:7" x14ac:dyDescent="0.25">
      <c r="D12" t="s">
        <v>4</v>
      </c>
      <c r="G12" s="19">
        <f>SUM(G10:G11)</f>
        <v>0</v>
      </c>
    </row>
    <row r="13" spans="1:7" ht="15.75" thickBot="1" x14ac:dyDescent="0.3">
      <c r="D13" t="s">
        <v>46</v>
      </c>
      <c r="G13" s="10">
        <f>G12*0.22</f>
        <v>0</v>
      </c>
    </row>
    <row r="14" spans="1:7" ht="15.75" thickBot="1" x14ac:dyDescent="0.3">
      <c r="D14" t="s">
        <v>5</v>
      </c>
      <c r="G14" s="20">
        <f>SUM(G12:G13)</f>
        <v>0</v>
      </c>
    </row>
    <row r="16" spans="1:7" x14ac:dyDescent="0.25">
      <c r="A16" t="s">
        <v>47</v>
      </c>
    </row>
    <row r="17" spans="1:1" x14ac:dyDescent="0.25">
      <c r="A17" t="s">
        <v>6</v>
      </c>
    </row>
    <row r="18" spans="1:1" x14ac:dyDescent="0.25">
      <c r="A18" t="s">
        <v>9</v>
      </c>
    </row>
    <row r="20" spans="1:1" x14ac:dyDescent="0.25">
      <c r="A20" t="s">
        <v>8</v>
      </c>
    </row>
    <row r="22" spans="1:1" x14ac:dyDescent="0.25">
      <c r="A22" t="s">
        <v>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1"/>
  <sheetViews>
    <sheetView workbookViewId="0">
      <selection activeCell="J23" sqref="J23"/>
    </sheetView>
  </sheetViews>
  <sheetFormatPr defaultRowHeight="15" x14ac:dyDescent="0.25"/>
  <cols>
    <col min="1" max="1" width="5.7109375" bestFit="1" customWidth="1"/>
    <col min="2" max="2" width="28.85546875" customWidth="1"/>
    <col min="3" max="3" width="20.85546875" bestFit="1" customWidth="1"/>
    <col min="4" max="4" width="7.5703125" customWidth="1"/>
    <col min="5" max="5" width="6.28515625" bestFit="1" customWidth="1"/>
    <col min="6" max="6" width="10.42578125" customWidth="1"/>
    <col min="7" max="7" width="15.140625" customWidth="1"/>
  </cols>
  <sheetData>
    <row r="1" spans="1:7" ht="18.75" x14ac:dyDescent="0.3">
      <c r="B1" s="7" t="s">
        <v>10</v>
      </c>
    </row>
    <row r="3" spans="1:7" ht="15" customHeight="1" x14ac:dyDescent="0.25">
      <c r="A3" s="16" t="s">
        <v>15</v>
      </c>
      <c r="B3" s="16" t="s">
        <v>11</v>
      </c>
      <c r="C3" s="16" t="s">
        <v>12</v>
      </c>
      <c r="D3" s="16" t="s">
        <v>13</v>
      </c>
      <c r="E3" s="16" t="s">
        <v>14</v>
      </c>
      <c r="F3" s="17" t="s">
        <v>50</v>
      </c>
      <c r="G3" s="18" t="s">
        <v>51</v>
      </c>
    </row>
    <row r="4" spans="1:7" x14ac:dyDescent="0.25">
      <c r="B4" s="2" t="s">
        <v>16</v>
      </c>
    </row>
    <row r="5" spans="1:7" x14ac:dyDescent="0.25">
      <c r="A5" s="12">
        <v>1</v>
      </c>
      <c r="B5" s="12" t="s">
        <v>25</v>
      </c>
      <c r="C5" s="12" t="s">
        <v>26</v>
      </c>
      <c r="D5" s="12" t="s">
        <v>17</v>
      </c>
      <c r="E5" s="12">
        <v>16</v>
      </c>
      <c r="F5" s="9">
        <v>0</v>
      </c>
      <c r="G5" s="19">
        <f>F5*E5</f>
        <v>0</v>
      </c>
    </row>
    <row r="6" spans="1:7" x14ac:dyDescent="0.25">
      <c r="A6" s="12">
        <v>2</v>
      </c>
      <c r="B6" s="12" t="s">
        <v>18</v>
      </c>
      <c r="C6" s="12" t="s">
        <v>27</v>
      </c>
      <c r="D6" s="12" t="s">
        <v>19</v>
      </c>
      <c r="E6" s="12">
        <v>610</v>
      </c>
      <c r="F6" s="9">
        <v>0</v>
      </c>
      <c r="G6" s="19">
        <f t="shared" ref="G6:G13" si="0">F6*E6</f>
        <v>0</v>
      </c>
    </row>
    <row r="7" spans="1:7" x14ac:dyDescent="0.25">
      <c r="A7" s="12">
        <v>3</v>
      </c>
      <c r="B7" s="12" t="s">
        <v>28</v>
      </c>
      <c r="C7" s="12" t="s">
        <v>29</v>
      </c>
      <c r="D7" s="12" t="s">
        <v>17</v>
      </c>
      <c r="E7" s="12">
        <v>16</v>
      </c>
      <c r="F7" s="9">
        <v>0</v>
      </c>
      <c r="G7" s="19">
        <f t="shared" si="0"/>
        <v>0</v>
      </c>
    </row>
    <row r="8" spans="1:7" x14ac:dyDescent="0.25">
      <c r="A8" s="12">
        <v>4</v>
      </c>
      <c r="B8" s="12" t="s">
        <v>30</v>
      </c>
      <c r="C8" s="12" t="s">
        <v>31</v>
      </c>
      <c r="D8" s="12" t="s">
        <v>17</v>
      </c>
      <c r="E8" s="12">
        <v>4</v>
      </c>
      <c r="F8" s="9">
        <v>0</v>
      </c>
      <c r="G8" s="19">
        <f t="shared" si="0"/>
        <v>0</v>
      </c>
    </row>
    <row r="9" spans="1:7" x14ac:dyDescent="0.25">
      <c r="A9" s="12">
        <v>5</v>
      </c>
      <c r="B9" s="12" t="s">
        <v>32</v>
      </c>
      <c r="C9" s="12" t="s">
        <v>33</v>
      </c>
      <c r="D9" s="12" t="s">
        <v>17</v>
      </c>
      <c r="E9" s="12">
        <v>36</v>
      </c>
      <c r="F9" s="9">
        <v>0</v>
      </c>
      <c r="G9" s="19">
        <f t="shared" si="0"/>
        <v>0</v>
      </c>
    </row>
    <row r="10" spans="1:7" x14ac:dyDescent="0.25">
      <c r="A10" s="12">
        <v>6</v>
      </c>
      <c r="B10" s="12" t="s">
        <v>32</v>
      </c>
      <c r="C10" s="12" t="s">
        <v>34</v>
      </c>
      <c r="D10" s="12" t="s">
        <v>17</v>
      </c>
      <c r="E10" s="12">
        <v>8</v>
      </c>
      <c r="F10" s="9">
        <v>0</v>
      </c>
      <c r="G10" s="19">
        <f t="shared" si="0"/>
        <v>0</v>
      </c>
    </row>
    <row r="11" spans="1:7" x14ac:dyDescent="0.25">
      <c r="A11" s="12">
        <v>7</v>
      </c>
      <c r="B11" s="12" t="s">
        <v>35</v>
      </c>
      <c r="C11" s="12" t="s">
        <v>36</v>
      </c>
      <c r="D11" s="12" t="s">
        <v>17</v>
      </c>
      <c r="E11" s="12">
        <v>18</v>
      </c>
      <c r="F11" s="9">
        <v>0</v>
      </c>
      <c r="G11" s="19">
        <f t="shared" si="0"/>
        <v>0</v>
      </c>
    </row>
    <row r="12" spans="1:7" x14ac:dyDescent="0.25">
      <c r="B12" s="2" t="s">
        <v>20</v>
      </c>
    </row>
    <row r="13" spans="1:7" x14ac:dyDescent="0.25">
      <c r="A13" s="12">
        <v>8</v>
      </c>
      <c r="B13" s="12" t="s">
        <v>37</v>
      </c>
      <c r="C13" s="13" t="s">
        <v>38</v>
      </c>
      <c r="D13" s="12" t="s">
        <v>17</v>
      </c>
      <c r="E13" s="12">
        <v>18</v>
      </c>
      <c r="F13" s="9">
        <v>0</v>
      </c>
      <c r="G13" s="19">
        <f t="shared" si="0"/>
        <v>0</v>
      </c>
    </row>
    <row r="14" spans="1:7" x14ac:dyDescent="0.25">
      <c r="B14" s="8" t="s">
        <v>40</v>
      </c>
    </row>
    <row r="15" spans="1:7" x14ac:dyDescent="0.25">
      <c r="A15" s="12">
        <v>9</v>
      </c>
      <c r="B15" s="12" t="s">
        <v>45</v>
      </c>
      <c r="C15" s="12"/>
      <c r="D15" s="12" t="s">
        <v>43</v>
      </c>
      <c r="E15" s="12">
        <v>1</v>
      </c>
      <c r="F15" s="9">
        <v>0</v>
      </c>
      <c r="G15" s="19">
        <f>E15*F15</f>
        <v>0</v>
      </c>
    </row>
    <row r="16" spans="1:7" x14ac:dyDescent="0.25">
      <c r="A16" s="12">
        <v>10</v>
      </c>
      <c r="B16" s="12" t="s">
        <v>41</v>
      </c>
      <c r="C16" s="12"/>
      <c r="D16" s="12" t="s">
        <v>43</v>
      </c>
      <c r="E16" s="12">
        <v>1</v>
      </c>
      <c r="F16" s="9">
        <v>0</v>
      </c>
      <c r="G16" s="19">
        <f t="shared" ref="G16:G17" si="1">E16*F16</f>
        <v>0</v>
      </c>
    </row>
    <row r="17" spans="1:7" x14ac:dyDescent="0.25">
      <c r="A17" s="12">
        <v>11</v>
      </c>
      <c r="B17" s="12" t="s">
        <v>42</v>
      </c>
      <c r="C17" s="12"/>
      <c r="D17" s="12" t="s">
        <v>43</v>
      </c>
      <c r="E17" s="12">
        <v>1</v>
      </c>
      <c r="F17" s="9">
        <v>0</v>
      </c>
      <c r="G17" s="19">
        <f t="shared" si="1"/>
        <v>0</v>
      </c>
    </row>
    <row r="19" spans="1:7" x14ac:dyDescent="0.25">
      <c r="D19" s="14" t="s">
        <v>4</v>
      </c>
      <c r="E19" s="14"/>
      <c r="F19" s="15"/>
      <c r="G19" s="19">
        <f>SUM(G5:G11,G13,G15:G17)</f>
        <v>0</v>
      </c>
    </row>
    <row r="20" spans="1:7" x14ac:dyDescent="0.25">
      <c r="D20" s="14" t="s">
        <v>44</v>
      </c>
      <c r="E20" s="14"/>
      <c r="F20" s="15"/>
      <c r="G20" s="19">
        <f>G19*0.22</f>
        <v>0</v>
      </c>
    </row>
    <row r="21" spans="1:7" x14ac:dyDescent="0.25">
      <c r="D21" s="14" t="s">
        <v>39</v>
      </c>
      <c r="E21" s="14"/>
      <c r="F21" s="15"/>
      <c r="G21" s="19">
        <f>SUM(G19:G20)</f>
        <v>0</v>
      </c>
    </row>
  </sheetData>
  <mergeCells count="3">
    <mergeCell ref="D19:F19"/>
    <mergeCell ref="D20:F20"/>
    <mergeCell ref="D21:F2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
  <sheetViews>
    <sheetView zoomScaleNormal="100" workbookViewId="0">
      <selection activeCell="C2" sqref="C2"/>
    </sheetView>
  </sheetViews>
  <sheetFormatPr defaultRowHeight="15" x14ac:dyDescent="0.25"/>
  <cols>
    <col min="1" max="1" width="5.7109375" customWidth="1"/>
    <col min="2" max="2" width="33.85546875" customWidth="1"/>
    <col min="3" max="3" width="13.5703125" customWidth="1"/>
    <col min="4" max="4" width="7.140625" customWidth="1"/>
    <col min="5" max="5" width="7" customWidth="1"/>
    <col min="7" max="7" width="10.42578125" bestFit="1" customWidth="1"/>
  </cols>
  <sheetData>
    <row r="1" spans="1:6" ht="18.75" x14ac:dyDescent="0.3">
      <c r="A1" s="6" t="s">
        <v>21</v>
      </c>
      <c r="B1" s="6"/>
    </row>
    <row r="2" spans="1:6" ht="18.75" x14ac:dyDescent="0.3">
      <c r="A2" s="6"/>
      <c r="B2" s="6"/>
    </row>
    <row r="3" spans="1:6" x14ac:dyDescent="0.25">
      <c r="B3" s="8" t="s">
        <v>49</v>
      </c>
    </row>
    <row r="4" spans="1:6" ht="76.5" customHeight="1" x14ac:dyDescent="0.25">
      <c r="B4" s="11" t="s">
        <v>52</v>
      </c>
      <c r="C4" s="11"/>
      <c r="D4" s="11"/>
      <c r="E4" s="11"/>
      <c r="F4" s="11"/>
    </row>
    <row r="6" spans="1:6" x14ac:dyDescent="0.25">
      <c r="B6" s="8" t="s">
        <v>48</v>
      </c>
    </row>
  </sheetData>
  <mergeCells count="1">
    <mergeCell ref="B4:F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3</vt:i4>
      </vt:variant>
    </vt:vector>
  </HeadingPairs>
  <TitlesOfParts>
    <vt:vector size="3" baseType="lpstr">
      <vt:lpstr>Pakkumus</vt:lpstr>
      <vt:lpstr>Spetsifikatsioon</vt:lpstr>
      <vt:lpstr>Tööde kirjeldus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2024-09-10T07:52:49Z</dcterms:modified>
</cp:coreProperties>
</file>